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ik plan" sheetId="1" r:id="rId4"/>
  </sheets>
  <definedNames/>
  <calcPr/>
</workbook>
</file>

<file path=xl/sharedStrings.xml><?xml version="1.0" encoding="utf-8"?>
<sst xmlns="http://schemas.openxmlformats.org/spreadsheetml/2006/main" count="31" uniqueCount="27">
  <si>
    <t>Kosten</t>
  </si>
  <si>
    <t>Baten</t>
  </si>
  <si>
    <t>Eenmalige kosten</t>
  </si>
  <si>
    <t>Eenmalige inkomsten</t>
  </si>
  <si>
    <t>Aanschaf bus</t>
  </si>
  <si>
    <t>Geld uit groot plan</t>
  </si>
  <si>
    <t>Winterbanden</t>
  </si>
  <si>
    <t>Sponsoren</t>
  </si>
  <si>
    <t>Totaal</t>
  </si>
  <si>
    <t>Donatie Jordi</t>
  </si>
  <si>
    <t>Jaarlijks terugkerende kosten</t>
  </si>
  <si>
    <t>Verzekering, all risk</t>
  </si>
  <si>
    <t>Jaarlijks terugkerende inkomsten</t>
  </si>
  <si>
    <t>Wegenbelasting</t>
  </si>
  <si>
    <t>Aantal per jaar</t>
  </si>
  <si>
    <t>Kosten bij huurbus</t>
  </si>
  <si>
    <t>APK en onderhoud</t>
  </si>
  <si>
    <t>Klimweekenden</t>
  </si>
  <si>
    <t>Afschrijving/sparen nieuwe bus</t>
  </si>
  <si>
    <t>Klimweekenden lang</t>
  </si>
  <si>
    <t>Introweekenden</t>
  </si>
  <si>
    <t>Kerstweek</t>
  </si>
  <si>
    <t>Combiweek</t>
  </si>
  <si>
    <t>niet meegenomen:</t>
  </si>
  <si>
    <t>Winterprogramma</t>
  </si>
  <si>
    <t>Huur aan leden (bijv. tijdens USAC-camping)</t>
  </si>
  <si>
    <t>MP-week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</si>
</sst>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€-2]\ #,##0"/>
  </numFmts>
  <fonts count="4">
    <font>
      <sz val="10.0"/>
      <color rgb="FF000000"/>
      <name val="Arial"/>
      <scheme val="minor"/>
    </font>
    <font>
      <color theme="1"/>
      <name val="Arial"/>
      <scheme val="minor"/>
    </font>
    <font/>
    <font>
      <b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1" numFmtId="0" xfId="0" applyAlignment="1" applyBorder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0" fontId="1" numFmtId="0" xfId="0" applyBorder="1" applyFont="1"/>
    <xf borderId="5" fillId="0" fontId="1" numFmtId="164" xfId="0" applyAlignment="1" applyBorder="1" applyFont="1" applyNumberFormat="1">
      <alignment readingOrder="0"/>
    </xf>
    <xf borderId="6" fillId="0" fontId="1" numFmtId="0" xfId="0" applyBorder="1" applyFont="1"/>
    <xf borderId="7" fillId="0" fontId="1" numFmtId="0" xfId="0" applyAlignment="1" applyBorder="1" applyFont="1">
      <alignment readingOrder="0"/>
    </xf>
    <xf borderId="8" fillId="0" fontId="1" numFmtId="0" xfId="0" applyAlignment="1" applyBorder="1" applyFont="1">
      <alignment readingOrder="0"/>
    </xf>
    <xf borderId="8" fillId="0" fontId="1" numFmtId="0" xfId="0" applyBorder="1" applyFont="1"/>
    <xf borderId="5" fillId="0" fontId="1" numFmtId="0" xfId="0" applyAlignment="1" applyBorder="1" applyFont="1">
      <alignment readingOrder="0"/>
    </xf>
    <xf borderId="1" fillId="0" fontId="1" numFmtId="0" xfId="0" applyBorder="1" applyFont="1"/>
    <xf borderId="2" fillId="0" fontId="1" numFmtId="0" xfId="0" applyAlignment="1" applyBorder="1" applyFont="1">
      <alignment readingOrder="0"/>
    </xf>
    <xf borderId="3" fillId="0" fontId="1" numFmtId="164" xfId="0" applyAlignment="1" applyBorder="1" applyFont="1" applyNumberFormat="1">
      <alignment readingOrder="0"/>
    </xf>
    <xf borderId="5" fillId="0" fontId="1" numFmtId="0" xfId="0" applyBorder="1" applyFont="1"/>
    <xf borderId="7" fillId="0" fontId="1" numFmtId="0" xfId="0" applyBorder="1" applyFont="1"/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3.13"/>
    <col customWidth="1" min="7" max="7" width="19.25"/>
    <col customWidth="1" min="8" max="8" width="11.5"/>
    <col customWidth="1" min="9" max="9" width="14.5"/>
  </cols>
  <sheetData>
    <row r="2">
      <c r="B2" s="1" t="s">
        <v>0</v>
      </c>
      <c r="F2" s="1" t="s">
        <v>1</v>
      </c>
    </row>
    <row r="3">
      <c r="B3" s="2" t="s">
        <v>2</v>
      </c>
      <c r="C3" s="3"/>
      <c r="D3" s="4"/>
      <c r="F3" s="2" t="s">
        <v>3</v>
      </c>
      <c r="G3" s="3"/>
      <c r="H3" s="3"/>
      <c r="I3" s="3"/>
      <c r="J3" s="4"/>
    </row>
    <row r="4">
      <c r="B4" s="5"/>
      <c r="C4" s="1" t="s">
        <v>4</v>
      </c>
      <c r="D4" s="6">
        <v>10000.0</v>
      </c>
      <c r="F4" s="5"/>
      <c r="G4" s="1" t="s">
        <v>5</v>
      </c>
      <c r="J4" s="6">
        <v>5000.0</v>
      </c>
    </row>
    <row r="5">
      <c r="B5" s="7"/>
      <c r="C5" s="8" t="s">
        <v>6</v>
      </c>
      <c r="D5" s="9">
        <v>500.0</v>
      </c>
      <c r="F5" s="5"/>
      <c r="G5" s="1" t="s">
        <v>7</v>
      </c>
      <c r="J5" s="6">
        <v>5450.0</v>
      </c>
    </row>
    <row r="6">
      <c r="B6" s="7"/>
      <c r="C6" s="8" t="s">
        <v>8</v>
      </c>
      <c r="D6" s="10">
        <f>SUM(D3:D5)</f>
        <v>10500</v>
      </c>
      <c r="F6" s="5"/>
      <c r="G6" s="1" t="s">
        <v>9</v>
      </c>
      <c r="J6" s="11">
        <v>50.0</v>
      </c>
    </row>
    <row r="7">
      <c r="F7" s="12"/>
      <c r="G7" s="13" t="s">
        <v>8</v>
      </c>
      <c r="H7" s="3"/>
      <c r="I7" s="3"/>
      <c r="J7" s="14">
        <f>SUM(J3:J6)</f>
        <v>10500</v>
      </c>
    </row>
    <row r="8">
      <c r="B8" s="2" t="s">
        <v>10</v>
      </c>
      <c r="C8" s="3"/>
      <c r="D8" s="4"/>
    </row>
    <row r="9">
      <c r="B9" s="5"/>
      <c r="C9" s="1" t="s">
        <v>11</v>
      </c>
      <c r="D9" s="15">
        <f>189*12</f>
        <v>2268</v>
      </c>
      <c r="F9" s="2" t="s">
        <v>12</v>
      </c>
      <c r="G9" s="3"/>
      <c r="H9" s="3"/>
      <c r="I9" s="3"/>
      <c r="J9" s="4"/>
    </row>
    <row r="10">
      <c r="B10" s="5"/>
      <c r="C10" s="1" t="s">
        <v>13</v>
      </c>
      <c r="D10" s="11">
        <v>2108.0</v>
      </c>
      <c r="F10" s="5"/>
      <c r="H10" s="1" t="s">
        <v>14</v>
      </c>
      <c r="I10" s="1" t="s">
        <v>15</v>
      </c>
      <c r="J10" s="11" t="s">
        <v>8</v>
      </c>
    </row>
    <row r="11">
      <c r="B11" s="5"/>
      <c r="C11" s="1" t="s">
        <v>16</v>
      </c>
      <c r="D11" s="11">
        <v>1250.0</v>
      </c>
      <c r="F11" s="5"/>
      <c r="G11" s="1" t="s">
        <v>17</v>
      </c>
      <c r="H11" s="1">
        <v>16.0</v>
      </c>
      <c r="I11" s="1">
        <v>350.0</v>
      </c>
      <c r="J11" s="15">
        <f t="shared" ref="J11:J15" si="1">H11*I11</f>
        <v>5600</v>
      </c>
    </row>
    <row r="12">
      <c r="B12" s="7"/>
      <c r="C12" s="8" t="s">
        <v>18</v>
      </c>
      <c r="D12" s="9">
        <v>2000.0</v>
      </c>
      <c r="F12" s="5"/>
      <c r="G12" s="1" t="s">
        <v>19</v>
      </c>
      <c r="H12" s="1">
        <v>3.0</v>
      </c>
      <c r="I12" s="1">
        <v>450.0</v>
      </c>
      <c r="J12" s="15">
        <f t="shared" si="1"/>
        <v>1350</v>
      </c>
    </row>
    <row r="13">
      <c r="B13" s="7"/>
      <c r="C13" s="8" t="s">
        <v>8</v>
      </c>
      <c r="D13" s="10">
        <f>SUM(D8:D12)</f>
        <v>7626</v>
      </c>
      <c r="F13" s="5"/>
      <c r="G13" s="1" t="s">
        <v>20</v>
      </c>
      <c r="H13" s="1">
        <v>4.0</v>
      </c>
      <c r="I13" s="1">
        <v>350.0</v>
      </c>
      <c r="J13" s="15">
        <f t="shared" si="1"/>
        <v>1400</v>
      </c>
    </row>
    <row r="14">
      <c r="F14" s="5"/>
      <c r="G14" s="1" t="s">
        <v>21</v>
      </c>
      <c r="H14" s="1">
        <v>1.0</v>
      </c>
      <c r="I14" s="1">
        <v>1200.0</v>
      </c>
      <c r="J14" s="15">
        <f t="shared" si="1"/>
        <v>1200</v>
      </c>
    </row>
    <row r="15">
      <c r="F15" s="7"/>
      <c r="G15" s="8" t="s">
        <v>22</v>
      </c>
      <c r="H15" s="8">
        <v>1.0</v>
      </c>
      <c r="I15" s="8">
        <v>900.0</v>
      </c>
      <c r="J15" s="10">
        <f t="shared" si="1"/>
        <v>900</v>
      </c>
    </row>
    <row r="16">
      <c r="F16" s="7"/>
      <c r="G16" s="8" t="s">
        <v>8</v>
      </c>
      <c r="H16" s="16"/>
      <c r="I16" s="16"/>
      <c r="J16" s="10">
        <f>SUM(J11:J15)</f>
        <v>10450</v>
      </c>
    </row>
    <row r="18">
      <c r="B18" s="17" t="s">
        <v>23</v>
      </c>
    </row>
    <row r="19">
      <c r="B19" s="1" t="s">
        <v>24</v>
      </c>
    </row>
    <row r="20">
      <c r="B20" s="1" t="s">
        <v>25</v>
      </c>
    </row>
    <row r="21">
      <c r="B21" s="1" t="s">
        <v>26</v>
      </c>
    </row>
  </sheetData>
  <mergeCells count="8">
    <mergeCell ref="B3:D3"/>
    <mergeCell ref="F3:J3"/>
    <mergeCell ref="G4:I4"/>
    <mergeCell ref="G5:I5"/>
    <mergeCell ref="G6:I6"/>
    <mergeCell ref="G7:I7"/>
    <mergeCell ref="B8:D8"/>
    <mergeCell ref="F9:J9"/>
  </mergeCells>
  <drawing r:id="rId1"/>
</worksheet>
</file>